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ОСШ" sheetId="1" r:id="rId1"/>
  </sheets>
  <calcPr calcId="125725"/>
</workbook>
</file>

<file path=xl/calcChain.xml><?xml version="1.0" encoding="utf-8"?>
<calcChain xmlns="http://schemas.openxmlformats.org/spreadsheetml/2006/main">
  <c r="J5" i="1"/>
  <c r="K5" s="1"/>
  <c r="H5"/>
  <c r="K4"/>
  <c r="J4"/>
  <c r="H4"/>
  <c r="E4"/>
  <c r="G4" s="1"/>
  <c r="E5" l="1"/>
  <c r="G5" s="1"/>
</calcChain>
</file>

<file path=xl/sharedStrings.xml><?xml version="1.0" encoding="utf-8"?>
<sst xmlns="http://schemas.openxmlformats.org/spreadsheetml/2006/main" count="14" uniqueCount="13">
  <si>
    <t>ИНФОРМАЦИЯ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</si>
  <si>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2019 год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</si>
  <si>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</si>
  <si>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</si>
  <si>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</si>
  <si>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</si>
  <si>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</si>
  <si>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</si>
  <si>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</si>
  <si>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Муниципальное общеобразовательное учреждение «Ошминская средняя школа</t>
  </si>
  <si>
    <t>Посаженникова Елена Витальевна</t>
  </si>
  <si>
    <t>Директор</t>
  </si>
  <si>
    <t>Алексеева Надежда Леонидовна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</si>
</sst>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wrapText="1"/>
    </xf>
    <xf numFmtId="164" fontId="1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3" fontId="1" fillId="2" borderId="11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right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selection activeCell="E11" sqref="E11"/>
    </sheetView>
  </sheetViews>
  <sheetFormatPr defaultRowHeight="15"/>
  <cols>
    <col min="1" max="1" width="6.5703125" style="23" customWidth="1"/>
    <col min="2" max="2" width="34.5703125" style="15" customWidth="1"/>
    <col min="3" max="3" width="27.5703125" style="15" customWidth="1"/>
    <col min="4" max="4" width="24.7109375" style="15" customWidth="1"/>
    <col min="5" max="6" width="21.42578125" style="3" customWidth="1"/>
    <col min="7" max="7" width="15.7109375" style="22" customWidth="1"/>
    <col min="8" max="8" width="12.5703125" style="3" hidden="1" customWidth="1"/>
    <col min="9" max="9" width="11.28515625" style="3" hidden="1" customWidth="1"/>
    <col min="10" max="10" width="0" style="3" hidden="1" customWidth="1"/>
    <col min="11" max="11" width="13.42578125" style="4" hidden="1" customWidth="1"/>
    <col min="12" max="12" width="0" style="4" hidden="1" customWidth="1"/>
    <col min="13" max="14" width="0" hidden="1" customWidth="1"/>
  </cols>
  <sheetData>
    <row r="1" spans="1:12" ht="23.25" customHeight="1">
      <c r="A1" s="1" t="s">
        <v>0</v>
      </c>
      <c r="B1" s="2"/>
      <c r="C1" s="2"/>
      <c r="D1" s="2"/>
      <c r="E1" s="2"/>
      <c r="F1" s="2"/>
      <c r="G1" s="2"/>
    </row>
    <row r="2" spans="1:12" ht="69.75" customHeight="1" thickBot="1">
      <c r="A2" s="5" t="s">
        <v>1</v>
      </c>
      <c r="B2" s="6"/>
      <c r="C2" s="6"/>
      <c r="D2" s="6"/>
      <c r="E2" s="6"/>
      <c r="F2" s="6"/>
      <c r="G2" s="6"/>
    </row>
    <row r="3" spans="1:12" ht="190.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2" s="15" customFormat="1" ht="46.5" customHeight="1">
      <c r="A4" s="10">
        <v>3</v>
      </c>
      <c r="B4" s="11" t="s">
        <v>9</v>
      </c>
      <c r="C4" s="12" t="s">
        <v>10</v>
      </c>
      <c r="D4" s="12" t="s">
        <v>11</v>
      </c>
      <c r="E4" s="13">
        <f t="shared" ref="E4:E5" si="0">J4</f>
        <v>51952.539999999994</v>
      </c>
      <c r="F4" s="13">
        <v>26336.18</v>
      </c>
      <c r="G4" s="14">
        <f>E4/F4</f>
        <v>1.9726680179130001</v>
      </c>
      <c r="H4" s="3">
        <f>424086.17+2706.24-11172.09</f>
        <v>415620.31999999995</v>
      </c>
      <c r="I4" s="3"/>
      <c r="J4" s="3">
        <f>H4/8</f>
        <v>51952.539999999994</v>
      </c>
      <c r="K4" s="3">
        <f>J4</f>
        <v>51952.539999999994</v>
      </c>
      <c r="L4" s="3"/>
    </row>
    <row r="5" spans="1:12" s="15" customFormat="1" ht="51" customHeight="1" thickBot="1">
      <c r="A5" s="16"/>
      <c r="B5" s="17"/>
      <c r="C5" s="18" t="s">
        <v>12</v>
      </c>
      <c r="D5" s="18" t="s">
        <v>11</v>
      </c>
      <c r="E5" s="19">
        <f t="shared" si="0"/>
        <v>50390.277499999997</v>
      </c>
      <c r="F5" s="19">
        <v>26336.18</v>
      </c>
      <c r="G5" s="20">
        <f>E5/F5</f>
        <v>1.9133480064306971</v>
      </c>
      <c r="H5" s="3">
        <f>190389.02+11172.09</f>
        <v>201561.11</v>
      </c>
      <c r="I5" s="3"/>
      <c r="J5" s="3">
        <f>H5/4</f>
        <v>50390.277499999997</v>
      </c>
      <c r="K5" s="3">
        <f>J5</f>
        <v>50390.277499999997</v>
      </c>
      <c r="L5" s="3"/>
    </row>
    <row r="6" spans="1:12" s="15" customFormat="1">
      <c r="A6" s="21"/>
      <c r="E6" s="3"/>
      <c r="F6" s="3"/>
      <c r="G6" s="22"/>
      <c r="H6" s="3"/>
      <c r="I6" s="3"/>
      <c r="J6" s="3"/>
      <c r="K6" s="3"/>
      <c r="L6" s="3"/>
    </row>
    <row r="7" spans="1:12" s="15" customFormat="1">
      <c r="A7" s="21"/>
      <c r="E7" s="3"/>
      <c r="F7" s="3"/>
      <c r="G7" s="22"/>
      <c r="H7" s="3"/>
      <c r="I7" s="3"/>
      <c r="J7" s="3"/>
      <c r="K7" s="3"/>
      <c r="L7" s="3"/>
    </row>
    <row r="8" spans="1:12" s="15" customFormat="1">
      <c r="A8" s="21"/>
      <c r="E8" s="3"/>
      <c r="F8" s="3"/>
      <c r="G8" s="22"/>
      <c r="H8" s="3"/>
      <c r="I8" s="3"/>
      <c r="J8" s="3"/>
      <c r="K8" s="3"/>
      <c r="L8" s="3"/>
    </row>
    <row r="9" spans="1:12" s="15" customFormat="1">
      <c r="A9" s="21"/>
      <c r="E9" s="3"/>
      <c r="F9" s="3"/>
      <c r="G9" s="22"/>
      <c r="H9" s="3"/>
      <c r="I9" s="3"/>
      <c r="J9" s="3"/>
      <c r="K9" s="3"/>
      <c r="L9" s="3"/>
    </row>
    <row r="10" spans="1:12" s="15" customFormat="1">
      <c r="A10" s="21"/>
      <c r="E10" s="3"/>
      <c r="F10" s="3"/>
      <c r="G10" s="22"/>
      <c r="H10" s="3"/>
      <c r="I10" s="3"/>
      <c r="J10" s="3"/>
      <c r="K10" s="3"/>
      <c r="L10" s="3"/>
    </row>
    <row r="11" spans="1:12" s="15" customFormat="1">
      <c r="A11" s="21"/>
      <c r="E11" s="3"/>
      <c r="F11" s="3"/>
      <c r="G11" s="22"/>
      <c r="H11" s="3"/>
      <c r="I11" s="3"/>
      <c r="J11" s="3"/>
      <c r="K11" s="3"/>
      <c r="L11" s="3"/>
    </row>
  </sheetData>
  <mergeCells count="4">
    <mergeCell ref="A1:G1"/>
    <mergeCell ref="A2:G2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38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ОСШ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2020-03-26T06:53:32Z</dcterms:created>
  <dcterms:modified xsi:type="dcterms:W3CDTF">2020-03-26T06:54:33Z</dcterms:modified>
</cp:coreProperties>
</file>